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<sst xmlns="http://schemas.openxmlformats.org/spreadsheetml/2006/main" count="425" uniqueCount="99">
  <si>
    <t>工事費内訳書</t>
  </si>
  <si>
    <t>住　　　　所</t>
  </si>
  <si>
    <t>商号又は名称</t>
  </si>
  <si>
    <t>代 表 者 名</t>
  </si>
  <si>
    <t>工 事 名</t>
  </si>
  <si>
    <t>Ｒ７阿土　福井ダム　阿南・福井　警報局浸水対策工事（４）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</si>
  <si>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</si>
  <si>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</si>
  <si>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</si>
  <si>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</si>
  <si>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</si>
  <si>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</si>
  <si>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</si>
  <si>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</si>
  <si>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鋼製付属設備</t>
  </si>
  <si>
    <t>付属設備</t>
  </si>
  <si>
    <t>階段他</t>
  </si>
  <si>
    <t>基</t>
  </si>
  <si>
    <t>工場塗装工(機械)</t>
  </si>
  <si>
    <t>溶融亜鉛ﾒｯｷ施工</t>
  </si>
  <si>
    <t>間接労務費</t>
  </si>
  <si>
    <t>純製作費</t>
  </si>
  <si>
    <t>工場管理費</t>
  </si>
  <si>
    <t>製作原価</t>
  </si>
  <si>
    <t>据付工</t>
  </si>
  <si>
    <t>鋼製付属設備輸送工</t>
  </si>
  <si>
    <t>輸送工</t>
  </si>
  <si>
    <t>鋼製付属設備輸送</t>
  </si>
  <si>
    <t>輸送</t>
  </si>
  <si>
    <t>鋼製付属設備据付</t>
  </si>
  <si>
    <t>鋼製付属設備据付工</t>
  </si>
  <si>
    <t>据付(鋼製付属設備)</t>
  </si>
  <si>
    <t>機械経費</t>
  </si>
  <si>
    <t>作業土工</t>
  </si>
  <si>
    <t>床掘り</t>
  </si>
  <si>
    <t>m3</t>
  </si>
  <si>
    <t>埋戻し</t>
  </si>
  <si>
    <t>基面整正</t>
  </si>
  <si>
    <t>m2</t>
  </si>
  <si>
    <t>積込(ﾙｰｽﾞ)</t>
  </si>
  <si>
    <t>土工</t>
  </si>
  <si>
    <t>土砂等運搬</t>
  </si>
  <si>
    <t>残土等処分</t>
  </si>
  <si>
    <t>ｺﾝｸﾘｰﾄ工
　(基礎ｺﾝｸﾘｰﾄ)</t>
  </si>
  <si>
    <t>基礎材</t>
  </si>
  <si>
    <t>ｺﾝｸﾘｰﾄ</t>
  </si>
  <si>
    <t>均しｺﾝｸﾘｰﾄ</t>
  </si>
  <si>
    <t>型枠</t>
  </si>
  <si>
    <t>鉄筋</t>
  </si>
  <si>
    <t>t</t>
  </si>
  <si>
    <t>目地板</t>
  </si>
  <si>
    <t>削孔</t>
  </si>
  <si>
    <t>孔</t>
  </si>
  <si>
    <t>ｺﾝｸﾘｰﾄ工
　(土間ｺﾝｸﾘｰﾄ)</t>
  </si>
  <si>
    <t>撤去工</t>
  </si>
  <si>
    <t>殻運搬</t>
  </si>
  <si>
    <t>殻処分</t>
  </si>
  <si>
    <t>ｺﾝｸﾘｰﾄ構造物取壊し</t>
  </si>
  <si>
    <t>舗装版切断</t>
  </si>
  <si>
    <t>m</t>
  </si>
  <si>
    <t xml:space="preserve">殻処分　</t>
  </si>
  <si>
    <t>既設ﾌｪﾝｽ撤去・復旧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</si>
  <si>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</si>
  <si>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</si>
  <si>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</si>
  <si>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</si>
  <si>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</si>
  <si>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</si>
  <si>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</si>
  <si>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</si>
  <si>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</si>
  <si>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</si>
  <si>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</si>
  <si>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</si>
  <si>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</si>
  <si>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</si>
  <si>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</si>
  <si>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</si>
  <si>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</si>
  <si>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</si>
  <si>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管理橋他</t>
  </si>
  <si>
    <t>橋</t>
  </si>
  <si>
    <t>既設架台撤去</t>
  </si>
  <si>
    <t>舗装工</t>
  </si>
  <si>
    <t>下層路盤(車道･路肩部)</t>
  </si>
  <si>
    <t>表層(車道･路肩部)</t>
  </si>
  <si>
    <t>ｺﾝｸﾘｰﾄ工
　(基礎ｺﾝｸﾘｰﾄ管理橋)</t>
  </si>
  <si>
    <t xml:space="preserve">削孔　</t>
  </si>
  <si>
    <t>舗装版破砕</t>
  </si>
  <si>
    <t>現場発生品運搬</t>
  </si>
  <si>
    <t>工事用道路工</t>
  </si>
  <si>
    <t>敷鉄板</t>
  </si>
  <si>
    <t>運搬費</t>
  </si>
  <si>
    <t>仮設材運搬費</t>
  </si>
  <si>
    <t>ﾌｪﾝｽ撤去・復旧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</si>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</sst>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 t="s">
        <v>20</v>
      </c>
      <c r="B16" s="11"/>
      <c r="C16" s="11"/>
      <c r="D16" s="11"/>
      <c r="E16" s="12" t="s">
        <v>13</v>
      </c>
      <c r="F16" s="13" t="n">
        <v>1.0</v>
      </c>
      <c r="G16" s="16"/>
      <c r="I16" s="17" t="n">
        <v>7.0</v>
      </c>
      <c r="J16" s="18"/>
    </row>
    <row r="17" ht="42.0" customHeight="true">
      <c r="A17" s="10" t="s">
        <v>21</v>
      </c>
      <c r="B17" s="11"/>
      <c r="C17" s="11"/>
      <c r="D17" s="11"/>
      <c r="E17" s="12" t="s">
        <v>13</v>
      </c>
      <c r="F17" s="13" t="n">
        <v>1.0</v>
      </c>
      <c r="G17" s="15">
        <f>G11+G16</f>
      </c>
      <c r="I17" s="17" t="n">
        <v>8.0</v>
      </c>
      <c r="J17" s="18"/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G17+G18</f>
      </c>
      <c r="I19" s="17" t="n">
        <v>10.0</v>
      </c>
      <c r="J19" s="18"/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G21+G25+G58</f>
      </c>
      <c r="I20" s="17" t="n">
        <v>11.0</v>
      </c>
      <c r="J20" s="18" t="n">
        <v>1.0</v>
      </c>
    </row>
    <row r="21" ht="42.0" customHeight="true">
      <c r="A21" s="10"/>
      <c r="B21" s="11" t="s">
        <v>25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G26+G29+G34+G37+G45+G48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35</v>
      </c>
      <c r="F30" s="13" t="n">
        <v>10.0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35</v>
      </c>
      <c r="F31" s="13" t="n">
        <v>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38</v>
      </c>
      <c r="F32" s="13" t="n">
        <v>15.0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35</v>
      </c>
      <c r="F33" s="13" t="n">
        <v>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35</v>
      </c>
      <c r="F35" s="13" t="n">
        <v>7.0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35</v>
      </c>
      <c r="F36" s="13" t="n">
        <v>7.0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43</v>
      </c>
      <c r="D37" s="11"/>
      <c r="E37" s="12" t="s">
        <v>13</v>
      </c>
      <c r="F37" s="13" t="n">
        <v>1.0</v>
      </c>
      <c r="G37" s="15">
        <f>G38+G39+G40+G41+G42+G43+G44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44</v>
      </c>
      <c r="E38" s="12" t="s">
        <v>38</v>
      </c>
      <c r="F38" s="13" t="n">
        <v>15.0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35</v>
      </c>
      <c r="F39" s="13" t="n">
        <v>7.0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46</v>
      </c>
      <c r="E40" s="12" t="s">
        <v>38</v>
      </c>
      <c r="F40" s="13" t="n">
        <v>15.0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38</v>
      </c>
      <c r="F41" s="13" t="n">
        <v>8.0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49</v>
      </c>
      <c r="F42" s="14" t="n">
        <v>0.37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38</v>
      </c>
      <c r="F43" s="14" t="n">
        <v>0.5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51</v>
      </c>
      <c r="E44" s="12" t="s">
        <v>52</v>
      </c>
      <c r="F44" s="13" t="n">
        <v>4.0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53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44</v>
      </c>
      <c r="E46" s="12" t="s">
        <v>38</v>
      </c>
      <c r="F46" s="13" t="n">
        <v>6.0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45</v>
      </c>
      <c r="E47" s="12" t="s">
        <v>35</v>
      </c>
      <c r="F47" s="14" t="n">
        <v>0.6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54</v>
      </c>
      <c r="D48" s="11"/>
      <c r="E48" s="12" t="s">
        <v>13</v>
      </c>
      <c r="F48" s="13" t="n">
        <v>1.0</v>
      </c>
      <c r="G48" s="15">
        <f>G49+G50+G51+G52+G53+G54+G55+G56+G57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55</v>
      </c>
      <c r="E49" s="12" t="s">
        <v>35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35</v>
      </c>
      <c r="F50" s="13" t="n">
        <v>2.0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35</v>
      </c>
      <c r="F51" s="13" t="n">
        <v>2.0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35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35</v>
      </c>
      <c r="F53" s="13" t="n">
        <v>2.0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57</v>
      </c>
      <c r="E54" s="12" t="s">
        <v>35</v>
      </c>
      <c r="F54" s="13" t="n">
        <v>2.0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58</v>
      </c>
      <c r="E55" s="12" t="s">
        <v>59</v>
      </c>
      <c r="F55" s="13" t="n">
        <v>17.0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60</v>
      </c>
      <c r="E56" s="12" t="s">
        <v>49</v>
      </c>
      <c r="F56" s="14" t="n">
        <v>0.1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61</v>
      </c>
      <c r="E57" s="12" t="s">
        <v>59</v>
      </c>
      <c r="F57" s="13" t="n">
        <v>6.0</v>
      </c>
      <c r="G57" s="16"/>
      <c r="I57" s="17" t="n">
        <v>48.0</v>
      </c>
      <c r="J57" s="18" t="n">
        <v>4.0</v>
      </c>
    </row>
    <row r="58" ht="42.0" customHeight="true">
      <c r="A58" s="10"/>
      <c r="B58" s="11" t="s">
        <v>62</v>
      </c>
      <c r="C58" s="11"/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63</v>
      </c>
      <c r="D59" s="11"/>
      <c r="E59" s="12" t="s">
        <v>13</v>
      </c>
      <c r="F59" s="13" t="n">
        <v>1.0</v>
      </c>
      <c r="G59" s="15">
        <f>G60+G61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64</v>
      </c>
      <c r="E60" s="12" t="s">
        <v>65</v>
      </c>
      <c r="F60" s="13" t="n">
        <v>33.0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64</v>
      </c>
      <c r="E61" s="12" t="s">
        <v>65</v>
      </c>
      <c r="F61" s="13" t="n">
        <v>99.0</v>
      </c>
      <c r="G61" s="16"/>
      <c r="I61" s="17" t="n">
        <v>52.0</v>
      </c>
      <c r="J61" s="18" t="n">
        <v>4.0</v>
      </c>
    </row>
    <row r="62" ht="42.0" customHeight="true">
      <c r="A62" s="10" t="s">
        <v>66</v>
      </c>
      <c r="B62" s="11"/>
      <c r="C62" s="11"/>
      <c r="D62" s="11"/>
      <c r="E62" s="12" t="s">
        <v>13</v>
      </c>
      <c r="F62" s="13" t="n">
        <v>1.0</v>
      </c>
      <c r="G62" s="15">
        <f>G21+G25+G58</f>
      </c>
      <c r="I62" s="17" t="n">
        <v>53.0</v>
      </c>
      <c r="J62" s="18"/>
    </row>
    <row r="63" ht="42.0" customHeight="true">
      <c r="A63" s="10" t="s">
        <v>67</v>
      </c>
      <c r="B63" s="11"/>
      <c r="C63" s="11"/>
      <c r="D63" s="11"/>
      <c r="E63" s="12" t="s">
        <v>13</v>
      </c>
      <c r="F63" s="13" t="n">
        <v>1.0</v>
      </c>
      <c r="G63" s="15">
        <f>G64+G67</f>
      </c>
      <c r="I63" s="17" t="n">
        <v>54.0</v>
      </c>
      <c r="J63" s="18" t="n">
        <v>200.0</v>
      </c>
    </row>
    <row r="64" ht="42.0" customHeight="true">
      <c r="A64" s="10"/>
      <c r="B64" s="11" t="s">
        <v>68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69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70</v>
      </c>
      <c r="E66" s="12" t="s">
        <v>13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71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/>
    </row>
    <row r="68" ht="42.0" customHeight="true">
      <c r="A68" s="10" t="s">
        <v>72</v>
      </c>
      <c r="B68" s="11"/>
      <c r="C68" s="11"/>
      <c r="D68" s="11"/>
      <c r="E68" s="12" t="s">
        <v>13</v>
      </c>
      <c r="F68" s="13" t="n">
        <v>1.0</v>
      </c>
      <c r="G68" s="15">
        <f>G62+G63</f>
      </c>
      <c r="I68" s="17" t="n">
        <v>59.0</v>
      </c>
      <c r="J68" s="18"/>
    </row>
    <row r="69" ht="42.0" customHeight="true">
      <c r="A69" s="10"/>
      <c r="B69" s="11" t="s">
        <v>73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n">
        <v>210.0</v>
      </c>
    </row>
    <row r="70" ht="42.0" customHeight="true">
      <c r="A70" s="10"/>
      <c r="B70" s="11" t="s">
        <v>74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/>
    </row>
    <row r="71" ht="42.0" customHeight="true">
      <c r="A71" s="10" t="s">
        <v>75</v>
      </c>
      <c r="B71" s="11"/>
      <c r="C71" s="11"/>
      <c r="D71" s="11"/>
      <c r="E71" s="12" t="s">
        <v>13</v>
      </c>
      <c r="F71" s="13" t="n">
        <v>1.0</v>
      </c>
      <c r="G71" s="15">
        <f>G68+G69+G70</f>
      </c>
      <c r="I71" s="17" t="n">
        <v>62.0</v>
      </c>
      <c r="J71" s="18"/>
    </row>
    <row r="72" ht="42.0" customHeight="true">
      <c r="A72" s="10" t="s">
        <v>76</v>
      </c>
      <c r="B72" s="11"/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/>
    </row>
    <row r="73" ht="42.0" customHeight="true">
      <c r="A73" s="10" t="s">
        <v>77</v>
      </c>
      <c r="B73" s="11"/>
      <c r="C73" s="11"/>
      <c r="D73" s="11"/>
      <c r="E73" s="12" t="s">
        <v>13</v>
      </c>
      <c r="F73" s="13" t="n">
        <v>1.0</v>
      </c>
      <c r="G73" s="15">
        <f>G19+G71+G72</f>
      </c>
      <c r="I73" s="17" t="n">
        <v>64.0</v>
      </c>
      <c r="J73" s="18"/>
    </row>
    <row r="74" ht="42.0" customHeight="true">
      <c r="A74" s="10"/>
      <c r="B74" s="11" t="s">
        <v>78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 t="n">
        <v>220.0</v>
      </c>
    </row>
    <row r="75" ht="42.0" customHeight="true">
      <c r="A75" s="10" t="s">
        <v>79</v>
      </c>
      <c r="B75" s="11"/>
      <c r="C75" s="11"/>
      <c r="D75" s="11"/>
      <c r="E75" s="12" t="s">
        <v>13</v>
      </c>
      <c r="F75" s="13" t="n">
        <v>1.0</v>
      </c>
      <c r="G75" s="15">
        <f>G73+G74</f>
      </c>
      <c r="I75" s="17" t="n">
        <v>66.0</v>
      </c>
      <c r="J75" s="18"/>
    </row>
    <row r="76" ht="42.0" customHeight="true">
      <c r="A76" s="10" t="s">
        <v>12</v>
      </c>
      <c r="B76" s="11"/>
      <c r="C76" s="11"/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1.0</v>
      </c>
    </row>
    <row r="77" ht="42.0" customHeight="true">
      <c r="A77" s="10"/>
      <c r="B77" s="11" t="s">
        <v>14</v>
      </c>
      <c r="C77" s="11"/>
      <c r="D77" s="11"/>
      <c r="E77" s="12" t="s">
        <v>13</v>
      </c>
      <c r="F77" s="13" t="n">
        <v>1.0</v>
      </c>
      <c r="G77" s="15">
        <f>G78+G80</f>
      </c>
      <c r="I77" s="17" t="n">
        <v>68.0</v>
      </c>
      <c r="J77" s="18" t="n">
        <v>2.0</v>
      </c>
    </row>
    <row r="78" ht="42.0" customHeight="true">
      <c r="A78" s="10"/>
      <c r="B78" s="11"/>
      <c r="C78" s="11" t="s">
        <v>15</v>
      </c>
      <c r="D78" s="11"/>
      <c r="E78" s="12" t="s">
        <v>13</v>
      </c>
      <c r="F78" s="13" t="n">
        <v>1.0</v>
      </c>
      <c r="G78" s="15">
        <f>G79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80</v>
      </c>
      <c r="E79" s="12" t="s">
        <v>81</v>
      </c>
      <c r="F79" s="13" t="n">
        <v>1.0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 t="s">
        <v>18</v>
      </c>
      <c r="D80" s="11"/>
      <c r="E80" s="12" t="s">
        <v>13</v>
      </c>
      <c r="F80" s="13" t="n">
        <v>1.0</v>
      </c>
      <c r="G80" s="15">
        <f>G81</f>
      </c>
      <c r="I80" s="17" t="n">
        <v>71.0</v>
      </c>
      <c r="J80" s="18" t="n">
        <v>3.0</v>
      </c>
    </row>
    <row r="81" ht="42.0" customHeight="true">
      <c r="A81" s="10"/>
      <c r="B81" s="11"/>
      <c r="C81" s="11"/>
      <c r="D81" s="11" t="s">
        <v>19</v>
      </c>
      <c r="E81" s="12" t="s">
        <v>13</v>
      </c>
      <c r="F81" s="13" t="n">
        <v>1.0</v>
      </c>
      <c r="G81" s="16"/>
      <c r="I81" s="17" t="n">
        <v>72.0</v>
      </c>
      <c r="J81" s="18" t="n">
        <v>4.0</v>
      </c>
    </row>
    <row r="82" ht="42.0" customHeight="true">
      <c r="A82" s="10" t="s">
        <v>20</v>
      </c>
      <c r="B82" s="11"/>
      <c r="C82" s="11"/>
      <c r="D82" s="11"/>
      <c r="E82" s="12" t="s">
        <v>13</v>
      </c>
      <c r="F82" s="13" t="n">
        <v>1.0</v>
      </c>
      <c r="G82" s="16"/>
      <c r="I82" s="17" t="n">
        <v>73.0</v>
      </c>
      <c r="J82" s="18"/>
    </row>
    <row r="83" ht="42.0" customHeight="true">
      <c r="A83" s="10" t="s">
        <v>21</v>
      </c>
      <c r="B83" s="11"/>
      <c r="C83" s="11"/>
      <c r="D83" s="11"/>
      <c r="E83" s="12" t="s">
        <v>13</v>
      </c>
      <c r="F83" s="13" t="n">
        <v>1.0</v>
      </c>
      <c r="G83" s="15">
        <f>G77+G82</f>
      </c>
      <c r="I83" s="17" t="n">
        <v>74.0</v>
      </c>
      <c r="J83" s="18"/>
    </row>
    <row r="84" ht="42.0" customHeight="true">
      <c r="A84" s="10"/>
      <c r="B84" s="11" t="s">
        <v>22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/>
    </row>
    <row r="85" ht="42.0" customHeight="true">
      <c r="A85" s="10" t="s">
        <v>23</v>
      </c>
      <c r="B85" s="11"/>
      <c r="C85" s="11"/>
      <c r="D85" s="11"/>
      <c r="E85" s="12" t="s">
        <v>13</v>
      </c>
      <c r="F85" s="13" t="n">
        <v>1.0</v>
      </c>
      <c r="G85" s="15">
        <f>G83+G84</f>
      </c>
      <c r="I85" s="17" t="n">
        <v>76.0</v>
      </c>
      <c r="J85" s="18"/>
    </row>
    <row r="86" ht="42.0" customHeight="true">
      <c r="A86" s="10" t="s">
        <v>24</v>
      </c>
      <c r="B86" s="11"/>
      <c r="C86" s="11"/>
      <c r="D86" s="11"/>
      <c r="E86" s="12" t="s">
        <v>13</v>
      </c>
      <c r="F86" s="13" t="n">
        <v>1.0</v>
      </c>
      <c r="G86" s="15">
        <f>G87+G91+G131</f>
      </c>
      <c r="I86" s="17" t="n">
        <v>77.0</v>
      </c>
      <c r="J86" s="18" t="n">
        <v>1.0</v>
      </c>
    </row>
    <row r="87" ht="42.0" customHeight="true">
      <c r="A87" s="10"/>
      <c r="B87" s="11" t="s">
        <v>25</v>
      </c>
      <c r="C87" s="11"/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2.0</v>
      </c>
    </row>
    <row r="88" ht="42.0" customHeight="true">
      <c r="A88" s="10"/>
      <c r="B88" s="11"/>
      <c r="C88" s="11" t="s">
        <v>26</v>
      </c>
      <c r="D88" s="11"/>
      <c r="E88" s="12" t="s">
        <v>13</v>
      </c>
      <c r="F88" s="13" t="n">
        <v>1.0</v>
      </c>
      <c r="G88" s="15">
        <f>G89+G90</f>
      </c>
      <c r="I88" s="17" t="n">
        <v>79.0</v>
      </c>
      <c r="J88" s="18" t="n">
        <v>3.0</v>
      </c>
    </row>
    <row r="89" ht="42.0" customHeight="true">
      <c r="A89" s="10"/>
      <c r="B89" s="11"/>
      <c r="C89" s="11"/>
      <c r="D89" s="11" t="s">
        <v>27</v>
      </c>
      <c r="E89" s="12" t="s">
        <v>13</v>
      </c>
      <c r="F89" s="13" t="n">
        <v>1.0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28</v>
      </c>
      <c r="E90" s="12" t="s">
        <v>13</v>
      </c>
      <c r="F90" s="13" t="n">
        <v>1.0</v>
      </c>
      <c r="G90" s="16"/>
      <c r="I90" s="17" t="n">
        <v>81.0</v>
      </c>
      <c r="J90" s="18" t="n">
        <v>4.0</v>
      </c>
    </row>
    <row r="91" ht="42.0" customHeight="true">
      <c r="A91" s="10"/>
      <c r="B91" s="11" t="s">
        <v>29</v>
      </c>
      <c r="C91" s="11"/>
      <c r="D91" s="11"/>
      <c r="E91" s="12" t="s">
        <v>13</v>
      </c>
      <c r="F91" s="13" t="n">
        <v>1.0</v>
      </c>
      <c r="G91" s="15">
        <f>G92+G96+G101+G104+G111+G114+G120</f>
      </c>
      <c r="I91" s="17" t="n">
        <v>82.0</v>
      </c>
      <c r="J91" s="18" t="n">
        <v>2.0</v>
      </c>
    </row>
    <row r="92" ht="42.0" customHeight="true">
      <c r="A92" s="10"/>
      <c r="B92" s="11"/>
      <c r="C92" s="11" t="s">
        <v>30</v>
      </c>
      <c r="D92" s="11"/>
      <c r="E92" s="12" t="s">
        <v>13</v>
      </c>
      <c r="F92" s="13" t="n">
        <v>1.0</v>
      </c>
      <c r="G92" s="15">
        <f>G93+G94+G95</f>
      </c>
      <c r="I92" s="17" t="n">
        <v>83.0</v>
      </c>
      <c r="J92" s="18" t="n">
        <v>3.0</v>
      </c>
    </row>
    <row r="93" ht="42.0" customHeight="true">
      <c r="A93" s="10"/>
      <c r="B93" s="11"/>
      <c r="C93" s="11"/>
      <c r="D93" s="11" t="s">
        <v>31</v>
      </c>
      <c r="E93" s="12" t="s">
        <v>13</v>
      </c>
      <c r="F93" s="13" t="n">
        <v>1.0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82</v>
      </c>
      <c r="E94" s="12" t="s">
        <v>13</v>
      </c>
      <c r="F94" s="13" t="n">
        <v>1.0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32</v>
      </c>
      <c r="E95" s="12" t="s">
        <v>13</v>
      </c>
      <c r="F95" s="13" t="n">
        <v>1.0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 t="s">
        <v>33</v>
      </c>
      <c r="D96" s="11"/>
      <c r="E96" s="12" t="s">
        <v>13</v>
      </c>
      <c r="F96" s="13" t="n">
        <v>1.0</v>
      </c>
      <c r="G96" s="15">
        <f>G97+G98+G99+G100</f>
      </c>
      <c r="I96" s="17" t="n">
        <v>87.0</v>
      </c>
      <c r="J96" s="18" t="n">
        <v>3.0</v>
      </c>
    </row>
    <row r="97" ht="42.0" customHeight="true">
      <c r="A97" s="10"/>
      <c r="B97" s="11"/>
      <c r="C97" s="11"/>
      <c r="D97" s="11" t="s">
        <v>34</v>
      </c>
      <c r="E97" s="12" t="s">
        <v>35</v>
      </c>
      <c r="F97" s="13" t="n">
        <v>10.0</v>
      </c>
      <c r="G97" s="16"/>
      <c r="I97" s="17" t="n">
        <v>88.0</v>
      </c>
      <c r="J97" s="18" t="n">
        <v>4.0</v>
      </c>
    </row>
    <row r="98" ht="42.0" customHeight="true">
      <c r="A98" s="10"/>
      <c r="B98" s="11"/>
      <c r="C98" s="11"/>
      <c r="D98" s="11" t="s">
        <v>36</v>
      </c>
      <c r="E98" s="12" t="s">
        <v>35</v>
      </c>
      <c r="F98" s="13" t="n">
        <v>6.0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37</v>
      </c>
      <c r="E99" s="12" t="s">
        <v>38</v>
      </c>
      <c r="F99" s="13" t="n">
        <v>13.0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39</v>
      </c>
      <c r="E100" s="12" t="s">
        <v>35</v>
      </c>
      <c r="F100" s="13" t="n">
        <v>5.0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 t="s">
        <v>40</v>
      </c>
      <c r="D101" s="11"/>
      <c r="E101" s="12" t="s">
        <v>13</v>
      </c>
      <c r="F101" s="13" t="n">
        <v>1.0</v>
      </c>
      <c r="G101" s="15">
        <f>G102+G103</f>
      </c>
      <c r="I101" s="17" t="n">
        <v>92.0</v>
      </c>
      <c r="J101" s="18" t="n">
        <v>3.0</v>
      </c>
    </row>
    <row r="102" ht="42.0" customHeight="true">
      <c r="A102" s="10"/>
      <c r="B102" s="11"/>
      <c r="C102" s="11"/>
      <c r="D102" s="11" t="s">
        <v>41</v>
      </c>
      <c r="E102" s="12" t="s">
        <v>35</v>
      </c>
      <c r="F102" s="13" t="n">
        <v>5.0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42</v>
      </c>
      <c r="E103" s="12" t="s">
        <v>35</v>
      </c>
      <c r="F103" s="13" t="n">
        <v>5.0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 t="s">
        <v>43</v>
      </c>
      <c r="D104" s="11"/>
      <c r="E104" s="12" t="s">
        <v>13</v>
      </c>
      <c r="F104" s="13" t="n">
        <v>1.0</v>
      </c>
      <c r="G104" s="15">
        <f>G105+G106+G107+G108+G109+G110</f>
      </c>
      <c r="I104" s="17" t="n">
        <v>95.0</v>
      </c>
      <c r="J104" s="18" t="n">
        <v>3.0</v>
      </c>
    </row>
    <row r="105" ht="42.0" customHeight="true">
      <c r="A105" s="10"/>
      <c r="B105" s="11"/>
      <c r="C105" s="11"/>
      <c r="D105" s="11" t="s">
        <v>44</v>
      </c>
      <c r="E105" s="12" t="s">
        <v>38</v>
      </c>
      <c r="F105" s="13" t="n">
        <v>12.0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45</v>
      </c>
      <c r="E106" s="12" t="s">
        <v>35</v>
      </c>
      <c r="F106" s="13" t="n">
        <v>8.0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46</v>
      </c>
      <c r="E107" s="12" t="s">
        <v>38</v>
      </c>
      <c r="F107" s="13" t="n">
        <v>12.0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47</v>
      </c>
      <c r="E108" s="12" t="s">
        <v>38</v>
      </c>
      <c r="F108" s="13" t="n">
        <v>8.0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/>
      <c r="D109" s="11" t="s">
        <v>48</v>
      </c>
      <c r="E109" s="12" t="s">
        <v>49</v>
      </c>
      <c r="F109" s="14" t="n">
        <v>0.36</v>
      </c>
      <c r="G109" s="16"/>
      <c r="I109" s="17" t="n">
        <v>100.0</v>
      </c>
      <c r="J109" s="18" t="n">
        <v>4.0</v>
      </c>
    </row>
    <row r="110" ht="42.0" customHeight="true">
      <c r="A110" s="10"/>
      <c r="B110" s="11"/>
      <c r="C110" s="11"/>
      <c r="D110" s="11" t="s">
        <v>50</v>
      </c>
      <c r="E110" s="12" t="s">
        <v>38</v>
      </c>
      <c r="F110" s="13" t="n">
        <v>3.0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 t="s">
        <v>83</v>
      </c>
      <c r="D111" s="11"/>
      <c r="E111" s="12" t="s">
        <v>13</v>
      </c>
      <c r="F111" s="13" t="n">
        <v>1.0</v>
      </c>
      <c r="G111" s="15">
        <f>G112+G113</f>
      </c>
      <c r="I111" s="17" t="n">
        <v>102.0</v>
      </c>
      <c r="J111" s="18" t="n">
        <v>3.0</v>
      </c>
    </row>
    <row r="112" ht="42.0" customHeight="true">
      <c r="A112" s="10"/>
      <c r="B112" s="11"/>
      <c r="C112" s="11"/>
      <c r="D112" s="11" t="s">
        <v>84</v>
      </c>
      <c r="E112" s="12" t="s">
        <v>38</v>
      </c>
      <c r="F112" s="13" t="n">
        <v>2.0</v>
      </c>
      <c r="G112" s="16"/>
      <c r="I112" s="17" t="n">
        <v>103.0</v>
      </c>
      <c r="J112" s="18" t="n">
        <v>4.0</v>
      </c>
    </row>
    <row r="113" ht="42.0" customHeight="true">
      <c r="A113" s="10"/>
      <c r="B113" s="11"/>
      <c r="C113" s="11"/>
      <c r="D113" s="11" t="s">
        <v>85</v>
      </c>
      <c r="E113" s="12" t="s">
        <v>38</v>
      </c>
      <c r="F113" s="13" t="n">
        <v>2.0</v>
      </c>
      <c r="G113" s="16"/>
      <c r="I113" s="17" t="n">
        <v>104.0</v>
      </c>
      <c r="J113" s="18" t="n">
        <v>4.0</v>
      </c>
    </row>
    <row r="114" ht="42.0" customHeight="true">
      <c r="A114" s="10"/>
      <c r="B114" s="11"/>
      <c r="C114" s="11" t="s">
        <v>86</v>
      </c>
      <c r="D114" s="11"/>
      <c r="E114" s="12" t="s">
        <v>13</v>
      </c>
      <c r="F114" s="13" t="n">
        <v>1.0</v>
      </c>
      <c r="G114" s="15">
        <f>G115+G116+G117+G118+G119</f>
      </c>
      <c r="I114" s="17" t="n">
        <v>105.0</v>
      </c>
      <c r="J114" s="18" t="n">
        <v>3.0</v>
      </c>
    </row>
    <row r="115" ht="42.0" customHeight="true">
      <c r="A115" s="10"/>
      <c r="B115" s="11"/>
      <c r="C115" s="11"/>
      <c r="D115" s="11" t="s">
        <v>44</v>
      </c>
      <c r="E115" s="12" t="s">
        <v>38</v>
      </c>
      <c r="F115" s="13" t="n">
        <v>1.0</v>
      </c>
      <c r="G115" s="16"/>
      <c r="I115" s="17" t="n">
        <v>106.0</v>
      </c>
      <c r="J115" s="18" t="n">
        <v>4.0</v>
      </c>
    </row>
    <row r="116" ht="42.0" customHeight="true">
      <c r="A116" s="10"/>
      <c r="B116" s="11"/>
      <c r="C116" s="11"/>
      <c r="D116" s="11" t="s">
        <v>45</v>
      </c>
      <c r="E116" s="12" t="s">
        <v>35</v>
      </c>
      <c r="F116" s="14" t="n">
        <v>0.8</v>
      </c>
      <c r="G116" s="16"/>
      <c r="I116" s="17" t="n">
        <v>107.0</v>
      </c>
      <c r="J116" s="18" t="n">
        <v>4.0</v>
      </c>
    </row>
    <row r="117" ht="42.0" customHeight="true">
      <c r="A117" s="10"/>
      <c r="B117" s="11"/>
      <c r="C117" s="11"/>
      <c r="D117" s="11" t="s">
        <v>46</v>
      </c>
      <c r="E117" s="12" t="s">
        <v>38</v>
      </c>
      <c r="F117" s="13" t="n">
        <v>1.0</v>
      </c>
      <c r="G117" s="16"/>
      <c r="I117" s="17" t="n">
        <v>108.0</v>
      </c>
      <c r="J117" s="18" t="n">
        <v>4.0</v>
      </c>
    </row>
    <row r="118" ht="42.0" customHeight="true">
      <c r="A118" s="10"/>
      <c r="B118" s="11"/>
      <c r="C118" s="11"/>
      <c r="D118" s="11" t="s">
        <v>47</v>
      </c>
      <c r="E118" s="12" t="s">
        <v>38</v>
      </c>
      <c r="F118" s="13" t="n">
        <v>2.0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87</v>
      </c>
      <c r="E119" s="12" t="s">
        <v>52</v>
      </c>
      <c r="F119" s="13" t="n">
        <v>4.0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 t="s">
        <v>54</v>
      </c>
      <c r="D120" s="11"/>
      <c r="E120" s="12" t="s">
        <v>13</v>
      </c>
      <c r="F120" s="13" t="n">
        <v>1.0</v>
      </c>
      <c r="G120" s="15">
        <f>G121+G122+G123+G124+G125+G126+G127+G128+G129+G130</f>
      </c>
      <c r="I120" s="17" t="n">
        <v>111.0</v>
      </c>
      <c r="J120" s="18" t="n">
        <v>3.0</v>
      </c>
    </row>
    <row r="121" ht="42.0" customHeight="true">
      <c r="A121" s="10"/>
      <c r="B121" s="11"/>
      <c r="C121" s="11"/>
      <c r="D121" s="11" t="s">
        <v>55</v>
      </c>
      <c r="E121" s="12" t="s">
        <v>35</v>
      </c>
      <c r="F121" s="13" t="n">
        <v>5.0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56</v>
      </c>
      <c r="E122" s="12" t="s">
        <v>35</v>
      </c>
      <c r="F122" s="13" t="n">
        <v>5.0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55</v>
      </c>
      <c r="E123" s="12" t="s">
        <v>35</v>
      </c>
      <c r="F123" s="14" t="n">
        <v>0.1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56</v>
      </c>
      <c r="E124" s="12" t="s">
        <v>35</v>
      </c>
      <c r="F124" s="14" t="n">
        <v>0.1</v>
      </c>
      <c r="G124" s="16"/>
      <c r="I124" s="17" t="n">
        <v>115.0</v>
      </c>
      <c r="J124" s="18" t="n">
        <v>4.0</v>
      </c>
    </row>
    <row r="125" ht="42.0" customHeight="true">
      <c r="A125" s="10"/>
      <c r="B125" s="11"/>
      <c r="C125" s="11"/>
      <c r="D125" s="11" t="s">
        <v>57</v>
      </c>
      <c r="E125" s="12" t="s">
        <v>35</v>
      </c>
      <c r="F125" s="13" t="n">
        <v>5.0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/>
      <c r="D126" s="11" t="s">
        <v>58</v>
      </c>
      <c r="E126" s="12" t="s">
        <v>59</v>
      </c>
      <c r="F126" s="13" t="n">
        <v>4.0</v>
      </c>
      <c r="G126" s="16"/>
      <c r="I126" s="17" t="n">
        <v>117.0</v>
      </c>
      <c r="J126" s="18" t="n">
        <v>4.0</v>
      </c>
    </row>
    <row r="127" ht="42.0" customHeight="true">
      <c r="A127" s="10"/>
      <c r="B127" s="11"/>
      <c r="C127" s="11"/>
      <c r="D127" s="11" t="s">
        <v>88</v>
      </c>
      <c r="E127" s="12" t="s">
        <v>38</v>
      </c>
      <c r="F127" s="13" t="n">
        <v>2.0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/>
      <c r="C128" s="11"/>
      <c r="D128" s="11" t="s">
        <v>60</v>
      </c>
      <c r="E128" s="12" t="s">
        <v>49</v>
      </c>
      <c r="F128" s="14" t="n">
        <v>0.01</v>
      </c>
      <c r="G128" s="16"/>
      <c r="I128" s="17" t="n">
        <v>119.0</v>
      </c>
      <c r="J128" s="18" t="n">
        <v>4.0</v>
      </c>
    </row>
    <row r="129" ht="42.0" customHeight="true">
      <c r="A129" s="10"/>
      <c r="B129" s="11"/>
      <c r="C129" s="11"/>
      <c r="D129" s="11" t="s">
        <v>61</v>
      </c>
      <c r="E129" s="12" t="s">
        <v>59</v>
      </c>
      <c r="F129" s="13" t="n">
        <v>5.0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/>
      <c r="C130" s="11"/>
      <c r="D130" s="11" t="s">
        <v>89</v>
      </c>
      <c r="E130" s="12" t="s">
        <v>49</v>
      </c>
      <c r="F130" s="14" t="n">
        <v>1.2</v>
      </c>
      <c r="G130" s="16"/>
      <c r="I130" s="17" t="n">
        <v>121.0</v>
      </c>
      <c r="J130" s="18" t="n">
        <v>4.0</v>
      </c>
    </row>
    <row r="131" ht="42.0" customHeight="true">
      <c r="A131" s="10"/>
      <c r="B131" s="11" t="s">
        <v>62</v>
      </c>
      <c r="C131" s="11"/>
      <c r="D131" s="11"/>
      <c r="E131" s="12" t="s">
        <v>13</v>
      </c>
      <c r="F131" s="13" t="n">
        <v>1.0</v>
      </c>
      <c r="G131" s="15">
        <f>G132+G134</f>
      </c>
      <c r="I131" s="17" t="n">
        <v>122.0</v>
      </c>
      <c r="J131" s="18" t="n">
        <v>2.0</v>
      </c>
    </row>
    <row r="132" ht="42.0" customHeight="true">
      <c r="A132" s="10"/>
      <c r="B132" s="11"/>
      <c r="C132" s="11" t="s">
        <v>90</v>
      </c>
      <c r="D132" s="11"/>
      <c r="E132" s="12" t="s">
        <v>13</v>
      </c>
      <c r="F132" s="13" t="n">
        <v>1.0</v>
      </c>
      <c r="G132" s="15">
        <f>G133</f>
      </c>
      <c r="I132" s="17" t="n">
        <v>123.0</v>
      </c>
      <c r="J132" s="18" t="n">
        <v>3.0</v>
      </c>
    </row>
    <row r="133" ht="42.0" customHeight="true">
      <c r="A133" s="10"/>
      <c r="B133" s="11"/>
      <c r="C133" s="11"/>
      <c r="D133" s="11" t="s">
        <v>91</v>
      </c>
      <c r="E133" s="12" t="s">
        <v>38</v>
      </c>
      <c r="F133" s="13" t="n">
        <v>158.0</v>
      </c>
      <c r="G133" s="16"/>
      <c r="I133" s="17" t="n">
        <v>124.0</v>
      </c>
      <c r="J133" s="18" t="n">
        <v>4.0</v>
      </c>
    </row>
    <row r="134" ht="42.0" customHeight="true">
      <c r="A134" s="10"/>
      <c r="B134" s="11"/>
      <c r="C134" s="11" t="s">
        <v>63</v>
      </c>
      <c r="D134" s="11"/>
      <c r="E134" s="12" t="s">
        <v>13</v>
      </c>
      <c r="F134" s="13" t="n">
        <v>1.0</v>
      </c>
      <c r="G134" s="15">
        <f>G135+G136</f>
      </c>
      <c r="I134" s="17" t="n">
        <v>125.0</v>
      </c>
      <c r="J134" s="18" t="n">
        <v>3.0</v>
      </c>
    </row>
    <row r="135" ht="42.0" customHeight="true">
      <c r="A135" s="10"/>
      <c r="B135" s="11"/>
      <c r="C135" s="11"/>
      <c r="D135" s="11" t="s">
        <v>64</v>
      </c>
      <c r="E135" s="12" t="s">
        <v>65</v>
      </c>
      <c r="F135" s="13" t="n">
        <v>30.0</v>
      </c>
      <c r="G135" s="16"/>
      <c r="I135" s="17" t="n">
        <v>126.0</v>
      </c>
      <c r="J135" s="18" t="n">
        <v>4.0</v>
      </c>
    </row>
    <row r="136" ht="42.0" customHeight="true">
      <c r="A136" s="10"/>
      <c r="B136" s="11"/>
      <c r="C136" s="11"/>
      <c r="D136" s="11" t="s">
        <v>64</v>
      </c>
      <c r="E136" s="12" t="s">
        <v>65</v>
      </c>
      <c r="F136" s="13" t="n">
        <v>90.0</v>
      </c>
      <c r="G136" s="16"/>
      <c r="I136" s="17" t="n">
        <v>127.0</v>
      </c>
      <c r="J136" s="18" t="n">
        <v>4.0</v>
      </c>
    </row>
    <row r="137" ht="42.0" customHeight="true">
      <c r="A137" s="10" t="s">
        <v>66</v>
      </c>
      <c r="B137" s="11"/>
      <c r="C137" s="11"/>
      <c r="D137" s="11"/>
      <c r="E137" s="12" t="s">
        <v>13</v>
      </c>
      <c r="F137" s="13" t="n">
        <v>1.0</v>
      </c>
      <c r="G137" s="15">
        <f>G87+G91+G131</f>
      </c>
      <c r="I137" s="17" t="n">
        <v>128.0</v>
      </c>
      <c r="J137" s="18"/>
    </row>
    <row r="138" ht="42.0" customHeight="true">
      <c r="A138" s="10" t="s">
        <v>67</v>
      </c>
      <c r="B138" s="11"/>
      <c r="C138" s="11"/>
      <c r="D138" s="11"/>
      <c r="E138" s="12" t="s">
        <v>13</v>
      </c>
      <c r="F138" s="13" t="n">
        <v>1.0</v>
      </c>
      <c r="G138" s="15">
        <f>G139+G144</f>
      </c>
      <c r="I138" s="17" t="n">
        <v>129.0</v>
      </c>
      <c r="J138" s="18" t="n">
        <v>200.0</v>
      </c>
    </row>
    <row r="139" ht="42.0" customHeight="true">
      <c r="A139" s="10"/>
      <c r="B139" s="11" t="s">
        <v>68</v>
      </c>
      <c r="C139" s="11"/>
      <c r="D139" s="11"/>
      <c r="E139" s="12" t="s">
        <v>13</v>
      </c>
      <c r="F139" s="13" t="n">
        <v>1.0</v>
      </c>
      <c r="G139" s="15">
        <f>G140+G142</f>
      </c>
      <c r="I139" s="17" t="n">
        <v>130.0</v>
      </c>
      <c r="J139" s="18" t="n">
        <v>2.0</v>
      </c>
    </row>
    <row r="140" ht="42.0" customHeight="true">
      <c r="A140" s="10"/>
      <c r="B140" s="11"/>
      <c r="C140" s="11" t="s">
        <v>92</v>
      </c>
      <c r="D140" s="11"/>
      <c r="E140" s="12" t="s">
        <v>13</v>
      </c>
      <c r="F140" s="13" t="n">
        <v>1.0</v>
      </c>
      <c r="G140" s="15">
        <f>G141</f>
      </c>
      <c r="I140" s="17" t="n">
        <v>131.0</v>
      </c>
      <c r="J140" s="18" t="n">
        <v>3.0</v>
      </c>
    </row>
    <row r="141" ht="42.0" customHeight="true">
      <c r="A141" s="10"/>
      <c r="B141" s="11"/>
      <c r="C141" s="11"/>
      <c r="D141" s="11" t="s">
        <v>93</v>
      </c>
      <c r="E141" s="12" t="s">
        <v>49</v>
      </c>
      <c r="F141" s="14" t="n">
        <v>27.3</v>
      </c>
      <c r="G141" s="16"/>
      <c r="I141" s="17" t="n">
        <v>132.0</v>
      </c>
      <c r="J141" s="18" t="n">
        <v>4.0</v>
      </c>
    </row>
    <row r="142" ht="42.0" customHeight="true">
      <c r="A142" s="10"/>
      <c r="B142" s="11"/>
      <c r="C142" s="11" t="s">
        <v>69</v>
      </c>
      <c r="D142" s="11"/>
      <c r="E142" s="12" t="s">
        <v>13</v>
      </c>
      <c r="F142" s="13" t="n">
        <v>1.0</v>
      </c>
      <c r="G142" s="15">
        <f>G143</f>
      </c>
      <c r="I142" s="17" t="n">
        <v>133.0</v>
      </c>
      <c r="J142" s="18" t="n">
        <v>3.0</v>
      </c>
    </row>
    <row r="143" ht="42.0" customHeight="true">
      <c r="A143" s="10"/>
      <c r="B143" s="11"/>
      <c r="C143" s="11"/>
      <c r="D143" s="11" t="s">
        <v>70</v>
      </c>
      <c r="E143" s="12" t="s">
        <v>13</v>
      </c>
      <c r="F143" s="13" t="n">
        <v>1.0</v>
      </c>
      <c r="G143" s="16"/>
      <c r="I143" s="17" t="n">
        <v>134.0</v>
      </c>
      <c r="J143" s="18" t="n">
        <v>4.0</v>
      </c>
    </row>
    <row r="144" ht="42.0" customHeight="true">
      <c r="A144" s="10"/>
      <c r="B144" s="11" t="s">
        <v>71</v>
      </c>
      <c r="C144" s="11"/>
      <c r="D144" s="11"/>
      <c r="E144" s="12" t="s">
        <v>13</v>
      </c>
      <c r="F144" s="13" t="n">
        <v>1.0</v>
      </c>
      <c r="G144" s="16"/>
      <c r="I144" s="17" t="n">
        <v>135.0</v>
      </c>
      <c r="J144" s="18"/>
    </row>
    <row r="145" ht="42.0" customHeight="true">
      <c r="A145" s="10" t="s">
        <v>72</v>
      </c>
      <c r="B145" s="11"/>
      <c r="C145" s="11"/>
      <c r="D145" s="11"/>
      <c r="E145" s="12" t="s">
        <v>13</v>
      </c>
      <c r="F145" s="13" t="n">
        <v>1.0</v>
      </c>
      <c r="G145" s="15">
        <f>G137+G138</f>
      </c>
      <c r="I145" s="17" t="n">
        <v>136.0</v>
      </c>
      <c r="J145" s="18"/>
    </row>
    <row r="146" ht="42.0" customHeight="true">
      <c r="A146" s="10"/>
      <c r="B146" s="11" t="s">
        <v>73</v>
      </c>
      <c r="C146" s="11"/>
      <c r="D146" s="11"/>
      <c r="E146" s="12" t="s">
        <v>13</v>
      </c>
      <c r="F146" s="13" t="n">
        <v>1.0</v>
      </c>
      <c r="G146" s="16"/>
      <c r="I146" s="17" t="n">
        <v>137.0</v>
      </c>
      <c r="J146" s="18" t="n">
        <v>210.0</v>
      </c>
    </row>
    <row r="147" ht="42.0" customHeight="true">
      <c r="A147" s="10"/>
      <c r="B147" s="11" t="s">
        <v>74</v>
      </c>
      <c r="C147" s="11"/>
      <c r="D147" s="11"/>
      <c r="E147" s="12" t="s">
        <v>13</v>
      </c>
      <c r="F147" s="13" t="n">
        <v>1.0</v>
      </c>
      <c r="G147" s="16"/>
      <c r="I147" s="17" t="n">
        <v>138.0</v>
      </c>
      <c r="J147" s="18"/>
    </row>
    <row r="148" ht="42.0" customHeight="true">
      <c r="A148" s="10" t="s">
        <v>75</v>
      </c>
      <c r="B148" s="11"/>
      <c r="C148" s="11"/>
      <c r="D148" s="11"/>
      <c r="E148" s="12" t="s">
        <v>13</v>
      </c>
      <c r="F148" s="13" t="n">
        <v>1.0</v>
      </c>
      <c r="G148" s="15">
        <f>G145+G146+G147</f>
      </c>
      <c r="I148" s="17" t="n">
        <v>139.0</v>
      </c>
      <c r="J148" s="18"/>
    </row>
    <row r="149" ht="42.0" customHeight="true">
      <c r="A149" s="10" t="s">
        <v>76</v>
      </c>
      <c r="B149" s="11"/>
      <c r="C149" s="11"/>
      <c r="D149" s="11"/>
      <c r="E149" s="12" t="s">
        <v>13</v>
      </c>
      <c r="F149" s="13" t="n">
        <v>1.0</v>
      </c>
      <c r="G149" s="16"/>
      <c r="I149" s="17" t="n">
        <v>140.0</v>
      </c>
      <c r="J149" s="18"/>
    </row>
    <row r="150" ht="42.0" customHeight="true">
      <c r="A150" s="10" t="s">
        <v>77</v>
      </c>
      <c r="B150" s="11"/>
      <c r="C150" s="11"/>
      <c r="D150" s="11"/>
      <c r="E150" s="12" t="s">
        <v>13</v>
      </c>
      <c r="F150" s="13" t="n">
        <v>1.0</v>
      </c>
      <c r="G150" s="15">
        <f>G85+G148+G149</f>
      </c>
      <c r="I150" s="17" t="n">
        <v>141.0</v>
      </c>
      <c r="J150" s="18"/>
    </row>
    <row r="151" ht="42.0" customHeight="true">
      <c r="A151" s="10"/>
      <c r="B151" s="11" t="s">
        <v>78</v>
      </c>
      <c r="C151" s="11"/>
      <c r="D151" s="11"/>
      <c r="E151" s="12" t="s">
        <v>13</v>
      </c>
      <c r="F151" s="13" t="n">
        <v>1.0</v>
      </c>
      <c r="G151" s="16"/>
      <c r="I151" s="17" t="n">
        <v>142.0</v>
      </c>
      <c r="J151" s="18" t="n">
        <v>220.0</v>
      </c>
    </row>
    <row r="152" ht="42.0" customHeight="true">
      <c r="A152" s="10" t="s">
        <v>79</v>
      </c>
      <c r="B152" s="11"/>
      <c r="C152" s="11"/>
      <c r="D152" s="11"/>
      <c r="E152" s="12" t="s">
        <v>13</v>
      </c>
      <c r="F152" s="13" t="n">
        <v>1.0</v>
      </c>
      <c r="G152" s="15">
        <f>G150+G151</f>
      </c>
      <c r="I152" s="17" t="n">
        <v>143.0</v>
      </c>
      <c r="J152" s="18"/>
    </row>
    <row r="153" ht="42.0" customHeight="true">
      <c r="A153" s="10" t="s">
        <v>12</v>
      </c>
      <c r="B153" s="11"/>
      <c r="C153" s="11"/>
      <c r="D153" s="11"/>
      <c r="E153" s="12" t="s">
        <v>13</v>
      </c>
      <c r="F153" s="13" t="n">
        <v>1.0</v>
      </c>
      <c r="G153" s="15">
        <f>G154</f>
      </c>
      <c r="I153" s="17" t="n">
        <v>144.0</v>
      </c>
      <c r="J153" s="18" t="n">
        <v>1.0</v>
      </c>
    </row>
    <row r="154" ht="42.0" customHeight="true">
      <c r="A154" s="10"/>
      <c r="B154" s="11" t="s">
        <v>14</v>
      </c>
      <c r="C154" s="11"/>
      <c r="D154" s="11"/>
      <c r="E154" s="12" t="s">
        <v>13</v>
      </c>
      <c r="F154" s="13" t="n">
        <v>1.0</v>
      </c>
      <c r="G154" s="15">
        <f>G155+G157</f>
      </c>
      <c r="I154" s="17" t="n">
        <v>145.0</v>
      </c>
      <c r="J154" s="18" t="n">
        <v>2.0</v>
      </c>
    </row>
    <row r="155" ht="42.0" customHeight="true">
      <c r="A155" s="10"/>
      <c r="B155" s="11"/>
      <c r="C155" s="11" t="s">
        <v>15</v>
      </c>
      <c r="D155" s="11"/>
      <c r="E155" s="12" t="s">
        <v>13</v>
      </c>
      <c r="F155" s="13" t="n">
        <v>1.0</v>
      </c>
      <c r="G155" s="15">
        <f>G156</f>
      </c>
      <c r="I155" s="17" t="n">
        <v>146.0</v>
      </c>
      <c r="J155" s="18" t="n">
        <v>3.0</v>
      </c>
    </row>
    <row r="156" ht="42.0" customHeight="true">
      <c r="A156" s="10"/>
      <c r="B156" s="11"/>
      <c r="C156" s="11"/>
      <c r="D156" s="11" t="s">
        <v>16</v>
      </c>
      <c r="E156" s="12" t="s">
        <v>17</v>
      </c>
      <c r="F156" s="13" t="n">
        <v>1.0</v>
      </c>
      <c r="G156" s="16"/>
      <c r="I156" s="17" t="n">
        <v>147.0</v>
      </c>
      <c r="J156" s="18" t="n">
        <v>4.0</v>
      </c>
    </row>
    <row r="157" ht="42.0" customHeight="true">
      <c r="A157" s="10"/>
      <c r="B157" s="11"/>
      <c r="C157" s="11" t="s">
        <v>18</v>
      </c>
      <c r="D157" s="11"/>
      <c r="E157" s="12" t="s">
        <v>13</v>
      </c>
      <c r="F157" s="13" t="n">
        <v>1.0</v>
      </c>
      <c r="G157" s="15">
        <f>G158</f>
      </c>
      <c r="I157" s="17" t="n">
        <v>148.0</v>
      </c>
      <c r="J157" s="18" t="n">
        <v>3.0</v>
      </c>
    </row>
    <row r="158" ht="42.0" customHeight="true">
      <c r="A158" s="10"/>
      <c r="B158" s="11"/>
      <c r="C158" s="11"/>
      <c r="D158" s="11" t="s">
        <v>19</v>
      </c>
      <c r="E158" s="12" t="s">
        <v>13</v>
      </c>
      <c r="F158" s="13" t="n">
        <v>1.0</v>
      </c>
      <c r="G158" s="16"/>
      <c r="I158" s="17" t="n">
        <v>149.0</v>
      </c>
      <c r="J158" s="18" t="n">
        <v>4.0</v>
      </c>
    </row>
    <row r="159" ht="42.0" customHeight="true">
      <c r="A159" s="10" t="s">
        <v>20</v>
      </c>
      <c r="B159" s="11"/>
      <c r="C159" s="11"/>
      <c r="D159" s="11"/>
      <c r="E159" s="12" t="s">
        <v>13</v>
      </c>
      <c r="F159" s="13" t="n">
        <v>1.0</v>
      </c>
      <c r="G159" s="16"/>
      <c r="I159" s="17" t="n">
        <v>150.0</v>
      </c>
      <c r="J159" s="18"/>
    </row>
    <row r="160" ht="42.0" customHeight="true">
      <c r="A160" s="10" t="s">
        <v>21</v>
      </c>
      <c r="B160" s="11"/>
      <c r="C160" s="11"/>
      <c r="D160" s="11"/>
      <c r="E160" s="12" t="s">
        <v>13</v>
      </c>
      <c r="F160" s="13" t="n">
        <v>1.0</v>
      </c>
      <c r="G160" s="15">
        <f>G154+G159</f>
      </c>
      <c r="I160" s="17" t="n">
        <v>151.0</v>
      </c>
      <c r="J160" s="18"/>
    </row>
    <row r="161" ht="42.0" customHeight="true">
      <c r="A161" s="10"/>
      <c r="B161" s="11" t="s">
        <v>22</v>
      </c>
      <c r="C161" s="11"/>
      <c r="D161" s="11"/>
      <c r="E161" s="12" t="s">
        <v>13</v>
      </c>
      <c r="F161" s="13" t="n">
        <v>1.0</v>
      </c>
      <c r="G161" s="16"/>
      <c r="I161" s="17" t="n">
        <v>152.0</v>
      </c>
      <c r="J161" s="18"/>
    </row>
    <row r="162" ht="42.0" customHeight="true">
      <c r="A162" s="10" t="s">
        <v>23</v>
      </c>
      <c r="B162" s="11"/>
      <c r="C162" s="11"/>
      <c r="D162" s="11"/>
      <c r="E162" s="12" t="s">
        <v>13</v>
      </c>
      <c r="F162" s="13" t="n">
        <v>1.0</v>
      </c>
      <c r="G162" s="15">
        <f>G160+G161</f>
      </c>
      <c r="I162" s="17" t="n">
        <v>153.0</v>
      </c>
      <c r="J162" s="18"/>
    </row>
    <row r="163" ht="42.0" customHeight="true">
      <c r="A163" s="10" t="s">
        <v>24</v>
      </c>
      <c r="B163" s="11"/>
      <c r="C163" s="11"/>
      <c r="D163" s="11"/>
      <c r="E163" s="12" t="s">
        <v>13</v>
      </c>
      <c r="F163" s="13" t="n">
        <v>1.0</v>
      </c>
      <c r="G163" s="15">
        <f>G164+G168+G196</f>
      </c>
      <c r="I163" s="17" t="n">
        <v>154.0</v>
      </c>
      <c r="J163" s="18" t="n">
        <v>1.0</v>
      </c>
    </row>
    <row r="164" ht="42.0" customHeight="true">
      <c r="A164" s="10"/>
      <c r="B164" s="11" t="s">
        <v>25</v>
      </c>
      <c r="C164" s="11"/>
      <c r="D164" s="11"/>
      <c r="E164" s="12" t="s">
        <v>13</v>
      </c>
      <c r="F164" s="13" t="n">
        <v>1.0</v>
      </c>
      <c r="G164" s="15">
        <f>G165</f>
      </c>
      <c r="I164" s="17" t="n">
        <v>155.0</v>
      </c>
      <c r="J164" s="18" t="n">
        <v>2.0</v>
      </c>
    </row>
    <row r="165" ht="42.0" customHeight="true">
      <c r="A165" s="10"/>
      <c r="B165" s="11"/>
      <c r="C165" s="11" t="s">
        <v>26</v>
      </c>
      <c r="D165" s="11"/>
      <c r="E165" s="12" t="s">
        <v>13</v>
      </c>
      <c r="F165" s="13" t="n">
        <v>1.0</v>
      </c>
      <c r="G165" s="15">
        <f>G166+G167</f>
      </c>
      <c r="I165" s="17" t="n">
        <v>156.0</v>
      </c>
      <c r="J165" s="18" t="n">
        <v>3.0</v>
      </c>
    </row>
    <row r="166" ht="42.0" customHeight="true">
      <c r="A166" s="10"/>
      <c r="B166" s="11"/>
      <c r="C166" s="11"/>
      <c r="D166" s="11" t="s">
        <v>27</v>
      </c>
      <c r="E166" s="12" t="s">
        <v>13</v>
      </c>
      <c r="F166" s="13" t="n">
        <v>1.0</v>
      </c>
      <c r="G166" s="16"/>
      <c r="I166" s="17" t="n">
        <v>157.0</v>
      </c>
      <c r="J166" s="18" t="n">
        <v>4.0</v>
      </c>
    </row>
    <row r="167" ht="42.0" customHeight="true">
      <c r="A167" s="10"/>
      <c r="B167" s="11"/>
      <c r="C167" s="11"/>
      <c r="D167" s="11" t="s">
        <v>28</v>
      </c>
      <c r="E167" s="12" t="s">
        <v>13</v>
      </c>
      <c r="F167" s="13" t="n">
        <v>1.0</v>
      </c>
      <c r="G167" s="16"/>
      <c r="I167" s="17" t="n">
        <v>158.0</v>
      </c>
      <c r="J167" s="18" t="n">
        <v>4.0</v>
      </c>
    </row>
    <row r="168" ht="42.0" customHeight="true">
      <c r="A168" s="10"/>
      <c r="B168" s="11" t="s">
        <v>29</v>
      </c>
      <c r="C168" s="11"/>
      <c r="D168" s="11"/>
      <c r="E168" s="12" t="s">
        <v>13</v>
      </c>
      <c r="F168" s="13" t="n">
        <v>1.0</v>
      </c>
      <c r="G168" s="15">
        <f>G169+G171+G176+G179+G186+G189</f>
      </c>
      <c r="I168" s="17" t="n">
        <v>159.0</v>
      </c>
      <c r="J168" s="18" t="n">
        <v>2.0</v>
      </c>
    </row>
    <row r="169" ht="42.0" customHeight="true">
      <c r="A169" s="10"/>
      <c r="B169" s="11"/>
      <c r="C169" s="11" t="s">
        <v>30</v>
      </c>
      <c r="D169" s="11"/>
      <c r="E169" s="12" t="s">
        <v>13</v>
      </c>
      <c r="F169" s="13" t="n">
        <v>1.0</v>
      </c>
      <c r="G169" s="15">
        <f>G170</f>
      </c>
      <c r="I169" s="17" t="n">
        <v>160.0</v>
      </c>
      <c r="J169" s="18" t="n">
        <v>3.0</v>
      </c>
    </row>
    <row r="170" ht="42.0" customHeight="true">
      <c r="A170" s="10"/>
      <c r="B170" s="11"/>
      <c r="C170" s="11"/>
      <c r="D170" s="11" t="s">
        <v>31</v>
      </c>
      <c r="E170" s="12" t="s">
        <v>13</v>
      </c>
      <c r="F170" s="13" t="n">
        <v>1.0</v>
      </c>
      <c r="G170" s="16"/>
      <c r="I170" s="17" t="n">
        <v>161.0</v>
      </c>
      <c r="J170" s="18" t="n">
        <v>4.0</v>
      </c>
    </row>
    <row r="171" ht="42.0" customHeight="true">
      <c r="A171" s="10"/>
      <c r="B171" s="11"/>
      <c r="C171" s="11" t="s">
        <v>33</v>
      </c>
      <c r="D171" s="11"/>
      <c r="E171" s="12" t="s">
        <v>13</v>
      </c>
      <c r="F171" s="13" t="n">
        <v>1.0</v>
      </c>
      <c r="G171" s="15">
        <f>G172+G173+G174+G175</f>
      </c>
      <c r="I171" s="17" t="n">
        <v>162.0</v>
      </c>
      <c r="J171" s="18" t="n">
        <v>3.0</v>
      </c>
    </row>
    <row r="172" ht="42.0" customHeight="true">
      <c r="A172" s="10"/>
      <c r="B172" s="11"/>
      <c r="C172" s="11"/>
      <c r="D172" s="11" t="s">
        <v>34</v>
      </c>
      <c r="E172" s="12" t="s">
        <v>35</v>
      </c>
      <c r="F172" s="13" t="n">
        <v>3.0</v>
      </c>
      <c r="G172" s="16"/>
      <c r="I172" s="17" t="n">
        <v>163.0</v>
      </c>
      <c r="J172" s="18" t="n">
        <v>4.0</v>
      </c>
    </row>
    <row r="173" ht="42.0" customHeight="true">
      <c r="A173" s="10"/>
      <c r="B173" s="11"/>
      <c r="C173" s="11"/>
      <c r="D173" s="11" t="s">
        <v>36</v>
      </c>
      <c r="E173" s="12" t="s">
        <v>35</v>
      </c>
      <c r="F173" s="14" t="n">
        <v>0.4</v>
      </c>
      <c r="G173" s="16"/>
      <c r="I173" s="17" t="n">
        <v>164.0</v>
      </c>
      <c r="J173" s="18" t="n">
        <v>4.0</v>
      </c>
    </row>
    <row r="174" ht="42.0" customHeight="true">
      <c r="A174" s="10"/>
      <c r="B174" s="11"/>
      <c r="C174" s="11"/>
      <c r="D174" s="11" t="s">
        <v>37</v>
      </c>
      <c r="E174" s="12" t="s">
        <v>38</v>
      </c>
      <c r="F174" s="13" t="n">
        <v>3.0</v>
      </c>
      <c r="G174" s="16"/>
      <c r="I174" s="17" t="n">
        <v>165.0</v>
      </c>
      <c r="J174" s="18" t="n">
        <v>4.0</v>
      </c>
    </row>
    <row r="175" ht="42.0" customHeight="true">
      <c r="A175" s="10"/>
      <c r="B175" s="11"/>
      <c r="C175" s="11"/>
      <c r="D175" s="11" t="s">
        <v>39</v>
      </c>
      <c r="E175" s="12" t="s">
        <v>35</v>
      </c>
      <c r="F175" s="13" t="n">
        <v>2.0</v>
      </c>
      <c r="G175" s="16"/>
      <c r="I175" s="17" t="n">
        <v>166.0</v>
      </c>
      <c r="J175" s="18" t="n">
        <v>4.0</v>
      </c>
    </row>
    <row r="176" ht="42.0" customHeight="true">
      <c r="A176" s="10"/>
      <c r="B176" s="11"/>
      <c r="C176" s="11" t="s">
        <v>40</v>
      </c>
      <c r="D176" s="11"/>
      <c r="E176" s="12" t="s">
        <v>13</v>
      </c>
      <c r="F176" s="13" t="n">
        <v>1.0</v>
      </c>
      <c r="G176" s="15">
        <f>G177+G178</f>
      </c>
      <c r="I176" s="17" t="n">
        <v>167.0</v>
      </c>
      <c r="J176" s="18" t="n">
        <v>3.0</v>
      </c>
    </row>
    <row r="177" ht="42.0" customHeight="true">
      <c r="A177" s="10"/>
      <c r="B177" s="11"/>
      <c r="C177" s="11"/>
      <c r="D177" s="11" t="s">
        <v>41</v>
      </c>
      <c r="E177" s="12" t="s">
        <v>35</v>
      </c>
      <c r="F177" s="13" t="n">
        <v>2.0</v>
      </c>
      <c r="G177" s="16"/>
      <c r="I177" s="17" t="n">
        <v>168.0</v>
      </c>
      <c r="J177" s="18" t="n">
        <v>4.0</v>
      </c>
    </row>
    <row r="178" ht="42.0" customHeight="true">
      <c r="A178" s="10"/>
      <c r="B178" s="11"/>
      <c r="C178" s="11"/>
      <c r="D178" s="11" t="s">
        <v>42</v>
      </c>
      <c r="E178" s="12" t="s">
        <v>35</v>
      </c>
      <c r="F178" s="13" t="n">
        <v>2.0</v>
      </c>
      <c r="G178" s="16"/>
      <c r="I178" s="17" t="n">
        <v>169.0</v>
      </c>
      <c r="J178" s="18" t="n">
        <v>4.0</v>
      </c>
    </row>
    <row r="179" ht="42.0" customHeight="true">
      <c r="A179" s="10"/>
      <c r="B179" s="11"/>
      <c r="C179" s="11" t="s">
        <v>43</v>
      </c>
      <c r="D179" s="11"/>
      <c r="E179" s="12" t="s">
        <v>13</v>
      </c>
      <c r="F179" s="13" t="n">
        <v>1.0</v>
      </c>
      <c r="G179" s="15">
        <f>G180+G181+G182+G183+G184+G185</f>
      </c>
      <c r="I179" s="17" t="n">
        <v>170.0</v>
      </c>
      <c r="J179" s="18" t="n">
        <v>3.0</v>
      </c>
    </row>
    <row r="180" ht="42.0" customHeight="true">
      <c r="A180" s="10"/>
      <c r="B180" s="11"/>
      <c r="C180" s="11"/>
      <c r="D180" s="11" t="s">
        <v>44</v>
      </c>
      <c r="E180" s="12" t="s">
        <v>38</v>
      </c>
      <c r="F180" s="13" t="n">
        <v>3.0</v>
      </c>
      <c r="G180" s="16"/>
      <c r="I180" s="17" t="n">
        <v>171.0</v>
      </c>
      <c r="J180" s="18" t="n">
        <v>4.0</v>
      </c>
    </row>
    <row r="181" ht="42.0" customHeight="true">
      <c r="A181" s="10"/>
      <c r="B181" s="11"/>
      <c r="C181" s="11"/>
      <c r="D181" s="11" t="s">
        <v>45</v>
      </c>
      <c r="E181" s="12" t="s">
        <v>35</v>
      </c>
      <c r="F181" s="14" t="n">
        <v>0.9</v>
      </c>
      <c r="G181" s="16"/>
      <c r="I181" s="17" t="n">
        <v>172.0</v>
      </c>
      <c r="J181" s="18" t="n">
        <v>4.0</v>
      </c>
    </row>
    <row r="182" ht="42.0" customHeight="true">
      <c r="A182" s="10"/>
      <c r="B182" s="11"/>
      <c r="C182" s="11"/>
      <c r="D182" s="11" t="s">
        <v>46</v>
      </c>
      <c r="E182" s="12" t="s">
        <v>38</v>
      </c>
      <c r="F182" s="13" t="n">
        <v>3.0</v>
      </c>
      <c r="G182" s="16"/>
      <c r="I182" s="17" t="n">
        <v>173.0</v>
      </c>
      <c r="J182" s="18" t="n">
        <v>4.0</v>
      </c>
    </row>
    <row r="183" ht="42.0" customHeight="true">
      <c r="A183" s="10"/>
      <c r="B183" s="11"/>
      <c r="C183" s="11"/>
      <c r="D183" s="11" t="s">
        <v>47</v>
      </c>
      <c r="E183" s="12" t="s">
        <v>38</v>
      </c>
      <c r="F183" s="13" t="n">
        <v>2.0</v>
      </c>
      <c r="G183" s="16"/>
      <c r="I183" s="17" t="n">
        <v>174.0</v>
      </c>
      <c r="J183" s="18" t="n">
        <v>4.0</v>
      </c>
    </row>
    <row r="184" ht="42.0" customHeight="true">
      <c r="A184" s="10"/>
      <c r="B184" s="11"/>
      <c r="C184" s="11"/>
      <c r="D184" s="11" t="s">
        <v>48</v>
      </c>
      <c r="E184" s="12" t="s">
        <v>49</v>
      </c>
      <c r="F184" s="14" t="n">
        <v>0.12</v>
      </c>
      <c r="G184" s="16"/>
      <c r="I184" s="17" t="n">
        <v>175.0</v>
      </c>
      <c r="J184" s="18" t="n">
        <v>4.0</v>
      </c>
    </row>
    <row r="185" ht="42.0" customHeight="true">
      <c r="A185" s="10"/>
      <c r="B185" s="11"/>
      <c r="C185" s="11"/>
      <c r="D185" s="11" t="s">
        <v>51</v>
      </c>
      <c r="E185" s="12" t="s">
        <v>52</v>
      </c>
      <c r="F185" s="13" t="n">
        <v>44.0</v>
      </c>
      <c r="G185" s="16"/>
      <c r="I185" s="17" t="n">
        <v>176.0</v>
      </c>
      <c r="J185" s="18" t="n">
        <v>4.0</v>
      </c>
    </row>
    <row r="186" ht="42.0" customHeight="true">
      <c r="A186" s="10"/>
      <c r="B186" s="11"/>
      <c r="C186" s="11" t="s">
        <v>53</v>
      </c>
      <c r="D186" s="11"/>
      <c r="E186" s="12" t="s">
        <v>13</v>
      </c>
      <c r="F186" s="13" t="n">
        <v>1.0</v>
      </c>
      <c r="G186" s="15">
        <f>G187+G188</f>
      </c>
      <c r="I186" s="17" t="n">
        <v>177.0</v>
      </c>
      <c r="J186" s="18" t="n">
        <v>3.0</v>
      </c>
    </row>
    <row r="187" ht="42.0" customHeight="true">
      <c r="A187" s="10"/>
      <c r="B187" s="11"/>
      <c r="C187" s="11"/>
      <c r="D187" s="11" t="s">
        <v>44</v>
      </c>
      <c r="E187" s="12" t="s">
        <v>38</v>
      </c>
      <c r="F187" s="13" t="n">
        <v>4.0</v>
      </c>
      <c r="G187" s="16"/>
      <c r="I187" s="17" t="n">
        <v>178.0</v>
      </c>
      <c r="J187" s="18" t="n">
        <v>4.0</v>
      </c>
    </row>
    <row r="188" ht="42.0" customHeight="true">
      <c r="A188" s="10"/>
      <c r="B188" s="11"/>
      <c r="C188" s="11"/>
      <c r="D188" s="11" t="s">
        <v>45</v>
      </c>
      <c r="E188" s="12" t="s">
        <v>35</v>
      </c>
      <c r="F188" s="14" t="n">
        <v>0.4</v>
      </c>
      <c r="G188" s="16"/>
      <c r="I188" s="17" t="n">
        <v>179.0</v>
      </c>
      <c r="J188" s="18" t="n">
        <v>4.0</v>
      </c>
    </row>
    <row r="189" ht="42.0" customHeight="true">
      <c r="A189" s="10"/>
      <c r="B189" s="11"/>
      <c r="C189" s="11" t="s">
        <v>54</v>
      </c>
      <c r="D189" s="11"/>
      <c r="E189" s="12" t="s">
        <v>13</v>
      </c>
      <c r="F189" s="13" t="n">
        <v>1.0</v>
      </c>
      <c r="G189" s="15">
        <f>G190+G191+G192+G193+G194+G195</f>
      </c>
      <c r="I189" s="17" t="n">
        <v>180.0</v>
      </c>
      <c r="J189" s="18" t="n">
        <v>3.0</v>
      </c>
    </row>
    <row r="190" ht="42.0" customHeight="true">
      <c r="A190" s="10"/>
      <c r="B190" s="11"/>
      <c r="C190" s="11"/>
      <c r="D190" s="11" t="s">
        <v>55</v>
      </c>
      <c r="E190" s="12" t="s">
        <v>35</v>
      </c>
      <c r="F190" s="14" t="n">
        <v>0.3</v>
      </c>
      <c r="G190" s="16"/>
      <c r="I190" s="17" t="n">
        <v>181.0</v>
      </c>
      <c r="J190" s="18" t="n">
        <v>4.0</v>
      </c>
    </row>
    <row r="191" ht="42.0" customHeight="true">
      <c r="A191" s="10"/>
      <c r="B191" s="11"/>
      <c r="C191" s="11"/>
      <c r="D191" s="11" t="s">
        <v>56</v>
      </c>
      <c r="E191" s="12" t="s">
        <v>35</v>
      </c>
      <c r="F191" s="14" t="n">
        <v>0.3</v>
      </c>
      <c r="G191" s="16"/>
      <c r="I191" s="17" t="n">
        <v>182.0</v>
      </c>
      <c r="J191" s="18" t="n">
        <v>4.0</v>
      </c>
    </row>
    <row r="192" ht="42.0" customHeight="true">
      <c r="A192" s="10"/>
      <c r="B192" s="11"/>
      <c r="C192" s="11"/>
      <c r="D192" s="11" t="s">
        <v>57</v>
      </c>
      <c r="E192" s="12" t="s">
        <v>35</v>
      </c>
      <c r="F192" s="14" t="n">
        <v>0.3</v>
      </c>
      <c r="G192" s="16"/>
      <c r="I192" s="17" t="n">
        <v>183.0</v>
      </c>
      <c r="J192" s="18" t="n">
        <v>4.0</v>
      </c>
    </row>
    <row r="193" ht="42.0" customHeight="true">
      <c r="A193" s="10"/>
      <c r="B193" s="11"/>
      <c r="C193" s="11"/>
      <c r="D193" s="11" t="s">
        <v>58</v>
      </c>
      <c r="E193" s="12" t="s">
        <v>59</v>
      </c>
      <c r="F193" s="13" t="n">
        <v>2.0</v>
      </c>
      <c r="G193" s="16"/>
      <c r="I193" s="17" t="n">
        <v>184.0</v>
      </c>
      <c r="J193" s="18" t="n">
        <v>4.0</v>
      </c>
    </row>
    <row r="194" ht="42.0" customHeight="true">
      <c r="A194" s="10"/>
      <c r="B194" s="11"/>
      <c r="C194" s="11"/>
      <c r="D194" s="11" t="s">
        <v>60</v>
      </c>
      <c r="E194" s="12" t="s">
        <v>49</v>
      </c>
      <c r="F194" s="14" t="n">
        <v>0.01</v>
      </c>
      <c r="G194" s="16"/>
      <c r="I194" s="17" t="n">
        <v>185.0</v>
      </c>
      <c r="J194" s="18" t="n">
        <v>4.0</v>
      </c>
    </row>
    <row r="195" ht="42.0" customHeight="true">
      <c r="A195" s="10"/>
      <c r="B195" s="11"/>
      <c r="C195" s="11"/>
      <c r="D195" s="11" t="s">
        <v>94</v>
      </c>
      <c r="E195" s="12" t="s">
        <v>59</v>
      </c>
      <c r="F195" s="13" t="n">
        <v>6.0</v>
      </c>
      <c r="G195" s="16"/>
      <c r="I195" s="17" t="n">
        <v>186.0</v>
      </c>
      <c r="J195" s="18" t="n">
        <v>4.0</v>
      </c>
    </row>
    <row r="196" ht="42.0" customHeight="true">
      <c r="A196" s="10"/>
      <c r="B196" s="11" t="s">
        <v>62</v>
      </c>
      <c r="C196" s="11"/>
      <c r="D196" s="11"/>
      <c r="E196" s="12" t="s">
        <v>13</v>
      </c>
      <c r="F196" s="13" t="n">
        <v>1.0</v>
      </c>
      <c r="G196" s="15">
        <f>G197</f>
      </c>
      <c r="I196" s="17" t="n">
        <v>187.0</v>
      </c>
      <c r="J196" s="18" t="n">
        <v>2.0</v>
      </c>
    </row>
    <row r="197" ht="42.0" customHeight="true">
      <c r="A197" s="10"/>
      <c r="B197" s="11"/>
      <c r="C197" s="11" t="s">
        <v>63</v>
      </c>
      <c r="D197" s="11"/>
      <c r="E197" s="12" t="s">
        <v>13</v>
      </c>
      <c r="F197" s="13" t="n">
        <v>1.0</v>
      </c>
      <c r="G197" s="15">
        <f>G198</f>
      </c>
      <c r="I197" s="17" t="n">
        <v>188.0</v>
      </c>
      <c r="J197" s="18" t="n">
        <v>3.0</v>
      </c>
    </row>
    <row r="198" ht="42.0" customHeight="true">
      <c r="A198" s="10"/>
      <c r="B198" s="11"/>
      <c r="C198" s="11"/>
      <c r="D198" s="11" t="s">
        <v>64</v>
      </c>
      <c r="E198" s="12" t="s">
        <v>65</v>
      </c>
      <c r="F198" s="13" t="n">
        <v>20.0</v>
      </c>
      <c r="G198" s="16"/>
      <c r="I198" s="17" t="n">
        <v>189.0</v>
      </c>
      <c r="J198" s="18" t="n">
        <v>4.0</v>
      </c>
    </row>
    <row r="199" ht="42.0" customHeight="true">
      <c r="A199" s="10" t="s">
        <v>66</v>
      </c>
      <c r="B199" s="11"/>
      <c r="C199" s="11"/>
      <c r="D199" s="11"/>
      <c r="E199" s="12" t="s">
        <v>13</v>
      </c>
      <c r="F199" s="13" t="n">
        <v>1.0</v>
      </c>
      <c r="G199" s="15">
        <f>G164+G168+G196</f>
      </c>
      <c r="I199" s="17" t="n">
        <v>190.0</v>
      </c>
      <c r="J199" s="18"/>
    </row>
    <row r="200" ht="42.0" customHeight="true">
      <c r="A200" s="10" t="s">
        <v>67</v>
      </c>
      <c r="B200" s="11"/>
      <c r="C200" s="11"/>
      <c r="D200" s="11"/>
      <c r="E200" s="12" t="s">
        <v>13</v>
      </c>
      <c r="F200" s="13" t="n">
        <v>1.0</v>
      </c>
      <c r="G200" s="15">
        <f>G201+G204</f>
      </c>
      <c r="I200" s="17" t="n">
        <v>191.0</v>
      </c>
      <c r="J200" s="18" t="n">
        <v>200.0</v>
      </c>
    </row>
    <row r="201" ht="42.0" customHeight="true">
      <c r="A201" s="10"/>
      <c r="B201" s="11" t="s">
        <v>68</v>
      </c>
      <c r="C201" s="11"/>
      <c r="D201" s="11"/>
      <c r="E201" s="12" t="s">
        <v>13</v>
      </c>
      <c r="F201" s="13" t="n">
        <v>1.0</v>
      </c>
      <c r="G201" s="15">
        <f>G202</f>
      </c>
      <c r="I201" s="17" t="n">
        <v>192.0</v>
      </c>
      <c r="J201" s="18" t="n">
        <v>2.0</v>
      </c>
    </row>
    <row r="202" ht="42.0" customHeight="true">
      <c r="A202" s="10"/>
      <c r="B202" s="11"/>
      <c r="C202" s="11" t="s">
        <v>69</v>
      </c>
      <c r="D202" s="11"/>
      <c r="E202" s="12" t="s">
        <v>13</v>
      </c>
      <c r="F202" s="13" t="n">
        <v>1.0</v>
      </c>
      <c r="G202" s="15">
        <f>G203</f>
      </c>
      <c r="I202" s="17" t="n">
        <v>193.0</v>
      </c>
      <c r="J202" s="18" t="n">
        <v>3.0</v>
      </c>
    </row>
    <row r="203" ht="42.0" customHeight="true">
      <c r="A203" s="10"/>
      <c r="B203" s="11"/>
      <c r="C203" s="11"/>
      <c r="D203" s="11" t="s">
        <v>70</v>
      </c>
      <c r="E203" s="12" t="s">
        <v>13</v>
      </c>
      <c r="F203" s="13" t="n">
        <v>1.0</v>
      </c>
      <c r="G203" s="16"/>
      <c r="I203" s="17" t="n">
        <v>194.0</v>
      </c>
      <c r="J203" s="18" t="n">
        <v>4.0</v>
      </c>
    </row>
    <row r="204" ht="42.0" customHeight="true">
      <c r="A204" s="10"/>
      <c r="B204" s="11" t="s">
        <v>71</v>
      </c>
      <c r="C204" s="11"/>
      <c r="D204" s="11"/>
      <c r="E204" s="12" t="s">
        <v>13</v>
      </c>
      <c r="F204" s="13" t="n">
        <v>1.0</v>
      </c>
      <c r="G204" s="16"/>
      <c r="I204" s="17" t="n">
        <v>195.0</v>
      </c>
      <c r="J204" s="18"/>
    </row>
    <row r="205" ht="42.0" customHeight="true">
      <c r="A205" s="10" t="s">
        <v>72</v>
      </c>
      <c r="B205" s="11"/>
      <c r="C205" s="11"/>
      <c r="D205" s="11"/>
      <c r="E205" s="12" t="s">
        <v>13</v>
      </c>
      <c r="F205" s="13" t="n">
        <v>1.0</v>
      </c>
      <c r="G205" s="15">
        <f>G199+G200</f>
      </c>
      <c r="I205" s="17" t="n">
        <v>196.0</v>
      </c>
      <c r="J205" s="18"/>
    </row>
    <row r="206" ht="42.0" customHeight="true">
      <c r="A206" s="10"/>
      <c r="B206" s="11" t="s">
        <v>73</v>
      </c>
      <c r="C206" s="11"/>
      <c r="D206" s="11"/>
      <c r="E206" s="12" t="s">
        <v>13</v>
      </c>
      <c r="F206" s="13" t="n">
        <v>1.0</v>
      </c>
      <c r="G206" s="16"/>
      <c r="I206" s="17" t="n">
        <v>197.0</v>
      </c>
      <c r="J206" s="18" t="n">
        <v>210.0</v>
      </c>
    </row>
    <row r="207" ht="42.0" customHeight="true">
      <c r="A207" s="10"/>
      <c r="B207" s="11" t="s">
        <v>74</v>
      </c>
      <c r="C207" s="11"/>
      <c r="D207" s="11"/>
      <c r="E207" s="12" t="s">
        <v>13</v>
      </c>
      <c r="F207" s="13" t="n">
        <v>1.0</v>
      </c>
      <c r="G207" s="16"/>
      <c r="I207" s="17" t="n">
        <v>198.0</v>
      </c>
      <c r="J207" s="18"/>
    </row>
    <row r="208" ht="42.0" customHeight="true">
      <c r="A208" s="10" t="s">
        <v>75</v>
      </c>
      <c r="B208" s="11"/>
      <c r="C208" s="11"/>
      <c r="D208" s="11"/>
      <c r="E208" s="12" t="s">
        <v>13</v>
      </c>
      <c r="F208" s="13" t="n">
        <v>1.0</v>
      </c>
      <c r="G208" s="15">
        <f>G205+G206+G207</f>
      </c>
      <c r="I208" s="17" t="n">
        <v>199.0</v>
      </c>
      <c r="J208" s="18"/>
    </row>
    <row r="209" ht="42.0" customHeight="true">
      <c r="A209" s="10" t="s">
        <v>76</v>
      </c>
      <c r="B209" s="11"/>
      <c r="C209" s="11"/>
      <c r="D209" s="11"/>
      <c r="E209" s="12" t="s">
        <v>13</v>
      </c>
      <c r="F209" s="13" t="n">
        <v>1.0</v>
      </c>
      <c r="G209" s="16"/>
      <c r="I209" s="17" t="n">
        <v>200.0</v>
      </c>
      <c r="J209" s="18"/>
    </row>
    <row r="210" ht="42.0" customHeight="true">
      <c r="A210" s="10" t="s">
        <v>77</v>
      </c>
      <c r="B210" s="11"/>
      <c r="C210" s="11"/>
      <c r="D210" s="11"/>
      <c r="E210" s="12" t="s">
        <v>13</v>
      </c>
      <c r="F210" s="13" t="n">
        <v>1.0</v>
      </c>
      <c r="G210" s="15">
        <f>G162+G208+G209</f>
      </c>
      <c r="I210" s="17" t="n">
        <v>201.0</v>
      </c>
      <c r="J210" s="18"/>
    </row>
    <row r="211" ht="42.0" customHeight="true">
      <c r="A211" s="10"/>
      <c r="B211" s="11" t="s">
        <v>78</v>
      </c>
      <c r="C211" s="11"/>
      <c r="D211" s="11"/>
      <c r="E211" s="12" t="s">
        <v>13</v>
      </c>
      <c r="F211" s="13" t="n">
        <v>1.0</v>
      </c>
      <c r="G211" s="16"/>
      <c r="I211" s="17" t="n">
        <v>202.0</v>
      </c>
      <c r="J211" s="18" t="n">
        <v>220.0</v>
      </c>
    </row>
    <row r="212" ht="42.0" customHeight="true">
      <c r="A212" s="10" t="s">
        <v>79</v>
      </c>
      <c r="B212" s="11"/>
      <c r="C212" s="11"/>
      <c r="D212" s="11"/>
      <c r="E212" s="12" t="s">
        <v>13</v>
      </c>
      <c r="F212" s="13" t="n">
        <v>1.0</v>
      </c>
      <c r="G212" s="15">
        <f>G210+G211</f>
      </c>
      <c r="I212" s="17" t="n">
        <v>203.0</v>
      </c>
      <c r="J212" s="18"/>
    </row>
    <row r="213" ht="42.0" customHeight="true">
      <c r="A213" s="10" t="s">
        <v>95</v>
      </c>
      <c r="B213" s="11"/>
      <c r="C213" s="11"/>
      <c r="D213" s="11"/>
      <c r="E213" s="12" t="s">
        <v>13</v>
      </c>
      <c r="F213" s="13" t="n">
        <v>1.0</v>
      </c>
      <c r="G213" s="15">
        <f>G62+G137+G199</f>
      </c>
      <c r="I213" s="17" t="n">
        <v>204.0</v>
      </c>
      <c r="J213" s="18" t="n">
        <v>20.0</v>
      </c>
    </row>
    <row r="214" ht="42.0" customHeight="true">
      <c r="A214" s="10" t="s">
        <v>96</v>
      </c>
      <c r="B214" s="11"/>
      <c r="C214" s="11"/>
      <c r="D214" s="11"/>
      <c r="E214" s="12" t="s">
        <v>13</v>
      </c>
      <c r="F214" s="13" t="n">
        <v>1.0</v>
      </c>
      <c r="G214" s="15">
        <f>G75+G152+G212</f>
      </c>
      <c r="I214" s="17" t="n">
        <v>205.0</v>
      </c>
      <c r="J214" s="18" t="n">
        <v>30.0</v>
      </c>
    </row>
    <row r="215" ht="42.0" customHeight="true">
      <c r="A215" s="19" t="s">
        <v>97</v>
      </c>
      <c r="B215" s="20"/>
      <c r="C215" s="20"/>
      <c r="D215" s="20"/>
      <c r="E215" s="21" t="s">
        <v>98</v>
      </c>
      <c r="F215" s="22" t="s">
        <v>98</v>
      </c>
      <c r="G215" s="24">
        <f>G214</f>
      </c>
      <c r="I215" s="26" t="n">
        <v>206.0</v>
      </c>
      <c r="J21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A16:D16"/>
    <mergeCell ref="A17:D17"/>
    <mergeCell ref="B18:D18"/>
    <mergeCell ref="A19:D19"/>
    <mergeCell ref="A20:D20"/>
    <mergeCell ref="B21:D21"/>
    <mergeCell ref="C22:D22"/>
    <mergeCell ref="D23"/>
    <mergeCell ref="D24"/>
    <mergeCell ref="B25:D25"/>
    <mergeCell ref="C26:D26"/>
    <mergeCell ref="D27"/>
    <mergeCell ref="D28"/>
    <mergeCell ref="C29:D29"/>
    <mergeCell ref="D30"/>
    <mergeCell ref="D31"/>
    <mergeCell ref="D32"/>
    <mergeCell ref="D33"/>
    <mergeCell ref="C34:D34"/>
    <mergeCell ref="D35"/>
    <mergeCell ref="D36"/>
    <mergeCell ref="C37:D37"/>
    <mergeCell ref="D38"/>
    <mergeCell ref="D39"/>
    <mergeCell ref="D40"/>
    <mergeCell ref="D41"/>
    <mergeCell ref="D42"/>
    <mergeCell ref="D43"/>
    <mergeCell ref="D44"/>
    <mergeCell ref="C45:D45"/>
    <mergeCell ref="D46"/>
    <mergeCell ref="D47"/>
    <mergeCell ref="C48:D48"/>
    <mergeCell ref="D49"/>
    <mergeCell ref="D50"/>
    <mergeCell ref="D51"/>
    <mergeCell ref="D52"/>
    <mergeCell ref="D53"/>
    <mergeCell ref="D54"/>
    <mergeCell ref="D55"/>
    <mergeCell ref="D56"/>
    <mergeCell ref="D57"/>
    <mergeCell ref="B58:D58"/>
    <mergeCell ref="C59:D59"/>
    <mergeCell ref="D60"/>
    <mergeCell ref="D61"/>
    <mergeCell ref="A62:D62"/>
    <mergeCell ref="A63:D63"/>
    <mergeCell ref="B64:D64"/>
    <mergeCell ref="C65:D65"/>
    <mergeCell ref="D66"/>
    <mergeCell ref="B67:D67"/>
    <mergeCell ref="A68:D68"/>
    <mergeCell ref="B69:D69"/>
    <mergeCell ref="B70:D70"/>
    <mergeCell ref="A71:D71"/>
    <mergeCell ref="A72:D72"/>
    <mergeCell ref="A73:D73"/>
    <mergeCell ref="B74:D74"/>
    <mergeCell ref="A75:D75"/>
    <mergeCell ref="A76:D76"/>
    <mergeCell ref="B77:D77"/>
    <mergeCell ref="C78:D78"/>
    <mergeCell ref="D79"/>
    <mergeCell ref="C80:D80"/>
    <mergeCell ref="D81"/>
    <mergeCell ref="A82:D82"/>
    <mergeCell ref="A83:D83"/>
    <mergeCell ref="B84:D84"/>
    <mergeCell ref="A85:D85"/>
    <mergeCell ref="A86:D86"/>
    <mergeCell ref="B87:D87"/>
    <mergeCell ref="C88:D88"/>
    <mergeCell ref="D89"/>
    <mergeCell ref="D90"/>
    <mergeCell ref="B91:D91"/>
    <mergeCell ref="C92:D92"/>
    <mergeCell ref="D93"/>
    <mergeCell ref="D94"/>
    <mergeCell ref="D95"/>
    <mergeCell ref="C96:D96"/>
    <mergeCell ref="D97"/>
    <mergeCell ref="D98"/>
    <mergeCell ref="D99"/>
    <mergeCell ref="D100"/>
    <mergeCell ref="C101:D101"/>
    <mergeCell ref="D102"/>
    <mergeCell ref="D103"/>
    <mergeCell ref="C104:D104"/>
    <mergeCell ref="D105"/>
    <mergeCell ref="D106"/>
    <mergeCell ref="D107"/>
    <mergeCell ref="D108"/>
    <mergeCell ref="D109"/>
    <mergeCell ref="D110"/>
    <mergeCell ref="C111:D111"/>
    <mergeCell ref="D112"/>
    <mergeCell ref="D113"/>
    <mergeCell ref="C114:D114"/>
    <mergeCell ref="D115"/>
    <mergeCell ref="D116"/>
    <mergeCell ref="D117"/>
    <mergeCell ref="D118"/>
    <mergeCell ref="D119"/>
    <mergeCell ref="C120:D120"/>
    <mergeCell ref="D121"/>
    <mergeCell ref="D122"/>
    <mergeCell ref="D123"/>
    <mergeCell ref="D124"/>
    <mergeCell ref="D125"/>
    <mergeCell ref="D126"/>
    <mergeCell ref="D127"/>
    <mergeCell ref="D128"/>
    <mergeCell ref="D129"/>
    <mergeCell ref="D130"/>
    <mergeCell ref="B131:D131"/>
    <mergeCell ref="C132:D132"/>
    <mergeCell ref="D133"/>
    <mergeCell ref="C134:D134"/>
    <mergeCell ref="D135"/>
    <mergeCell ref="D136"/>
    <mergeCell ref="A137:D137"/>
    <mergeCell ref="A138:D138"/>
    <mergeCell ref="B139:D139"/>
    <mergeCell ref="C140:D140"/>
    <mergeCell ref="D141"/>
    <mergeCell ref="C142:D142"/>
    <mergeCell ref="D143"/>
    <mergeCell ref="B144:D144"/>
    <mergeCell ref="A145:D145"/>
    <mergeCell ref="B146:D146"/>
    <mergeCell ref="B147:D147"/>
    <mergeCell ref="A148:D148"/>
    <mergeCell ref="A149:D149"/>
    <mergeCell ref="A150:D150"/>
    <mergeCell ref="B151:D151"/>
    <mergeCell ref="A152:D152"/>
    <mergeCell ref="A153:D153"/>
    <mergeCell ref="B154:D154"/>
    <mergeCell ref="C155:D155"/>
    <mergeCell ref="D156"/>
    <mergeCell ref="C157:D157"/>
    <mergeCell ref="D158"/>
    <mergeCell ref="A159:D159"/>
    <mergeCell ref="A160:D160"/>
    <mergeCell ref="B161:D161"/>
    <mergeCell ref="A162:D162"/>
    <mergeCell ref="A163:D163"/>
    <mergeCell ref="B164:D164"/>
    <mergeCell ref="C165:D165"/>
    <mergeCell ref="D166"/>
    <mergeCell ref="D167"/>
    <mergeCell ref="B168:D168"/>
    <mergeCell ref="C169:D169"/>
    <mergeCell ref="D170"/>
    <mergeCell ref="C171:D171"/>
    <mergeCell ref="D172"/>
    <mergeCell ref="D173"/>
    <mergeCell ref="D174"/>
    <mergeCell ref="D175"/>
    <mergeCell ref="C176:D176"/>
    <mergeCell ref="D177"/>
    <mergeCell ref="D178"/>
    <mergeCell ref="C179:D179"/>
    <mergeCell ref="D180"/>
    <mergeCell ref="D181"/>
    <mergeCell ref="D182"/>
    <mergeCell ref="D183"/>
    <mergeCell ref="D184"/>
    <mergeCell ref="D185"/>
    <mergeCell ref="C186:D186"/>
    <mergeCell ref="D187"/>
    <mergeCell ref="D188"/>
    <mergeCell ref="C189:D189"/>
    <mergeCell ref="D190"/>
    <mergeCell ref="D191"/>
    <mergeCell ref="D192"/>
    <mergeCell ref="D193"/>
    <mergeCell ref="D194"/>
    <mergeCell ref="D195"/>
    <mergeCell ref="B196:D196"/>
    <mergeCell ref="C197:D197"/>
    <mergeCell ref="D198"/>
    <mergeCell ref="A199:D199"/>
    <mergeCell ref="A200:D200"/>
    <mergeCell ref="B201:D201"/>
    <mergeCell ref="C202:D202"/>
    <mergeCell ref="D203"/>
    <mergeCell ref="B204:D204"/>
    <mergeCell ref="A205:D205"/>
    <mergeCell ref="B206:D206"/>
    <mergeCell ref="B207:D207"/>
    <mergeCell ref="A208:D208"/>
    <mergeCell ref="A209:D209"/>
    <mergeCell ref="A210:D210"/>
    <mergeCell ref="B211:D211"/>
    <mergeCell ref="A212:D212"/>
    <mergeCell ref="A213:D213"/>
    <mergeCell ref="A214:D214"/>
    <mergeCell ref="A215:D21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2026-03-03T10:23:23Z</dcterms:created>
  <dc:creator>Apache POI</dc:creator>
</cp:coreProperties>
</file>